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455"/>
  </bookViews>
  <sheets>
    <sheet name="VAT Sectoral  Q1-Q4, 2017" sheetId="5" r:id="rId1"/>
    <sheet name="VAT Sectoral  Q1-Q4, 2016" sheetId="3" r:id="rId2"/>
    <sheet name="VAT Sectoral  Q1-Q4, 2015" sheetId="4" r:id="rId3"/>
  </sheets>
  <calcPr calcId="162913"/>
  <fileRecoveryPr autoRecover="0"/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5" i="5"/>
  <c r="C36" i="5" l="1"/>
  <c r="E36" i="5"/>
  <c r="F36" i="5"/>
  <c r="E36" i="4" l="1"/>
  <c r="D36" i="4"/>
  <c r="C36" i="4"/>
  <c r="B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G35" i="3"/>
  <c r="G34" i="3"/>
  <c r="D36" i="3"/>
  <c r="E36" i="3"/>
  <c r="F36" i="3"/>
  <c r="C36" i="3"/>
  <c r="F36" i="4" l="1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6" i="3" s="1"/>
  <c r="G5" i="3"/>
</calcChain>
</file>

<file path=xl/sharedStrings.xml><?xml version="1.0" encoding="utf-8"?>
<sst xmlns="http://schemas.openxmlformats.org/spreadsheetml/2006/main" count="132" uniqueCount="50">
  <si>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</si>
  <si>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</si>
  <si>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</si>
  <si>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</si>
  <si>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</si>
  <si>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</si>
  <si>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</si>
  <si>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</si>
  <si>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</si>
  <si>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</si>
  <si>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</si>
  <si>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</si>
  <si>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</si>
  <si>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</si>
  <si>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</si>
  <si>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</si>
  <si>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</si>
  <si>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</si>
  <si>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</si>
  <si>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</si>
  <si>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</si>
  <si>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</si>
  <si>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</si>
  <si>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</si>
  <si>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</si>
  <si>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</si>
  <si>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</si>
  <si>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</si>
  <si>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</si>
  <si>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</si>
  <si>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</si>
  <si>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Q1 2016</t>
  </si>
  <si>
    <t>Source: planning,Research and statistics Department, FIRS</t>
  </si>
  <si>
    <t>Q2 2016</t>
  </si>
  <si>
    <t>Q3 2016</t>
  </si>
  <si>
    <t>Q4 2016</t>
  </si>
  <si>
    <t>TOTAL</t>
  </si>
  <si>
    <t>NCS-Import VAT</t>
  </si>
  <si>
    <t>Q4 2015</t>
  </si>
  <si>
    <t>Q3 2015</t>
  </si>
  <si>
    <t>Q2 2015</t>
  </si>
  <si>
    <t>Q1 2015</t>
  </si>
  <si>
    <t>Non-Import (foreign) VAT</t>
  </si>
  <si>
    <t>Sub-Total (Non-Import VAT) Local</t>
  </si>
  <si>
    <t>Q4 2017</t>
  </si>
  <si>
    <t>Q3 2017</t>
  </si>
  <si>
    <t>Q2 2017</t>
  </si>
  <si>
    <t>Q1 2017</t>
  </si>
  <si>
    <t>Source:  FIRS</t>
  </si>
  <si>
    <t>2017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</si>
</sst>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164" fontId="3" fillId="0" borderId="0" applyFont="0" applyFill="0" applyBorder="0" applyAlignment="0" applyProtection="0"/>
    <xf numFmtId="0" fontId="24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</cellStyleXfs>
  <cellXfs count="29">
    <xf numFmtId="0" fontId="0" fillId="0" borderId="0" xfId="0"/>
    <xf numFmtId="43" fontId="22" fillId="33" borderId="10" xfId="1" applyFont="1" applyFill="1" applyBorder="1" applyAlignment="1">
      <alignment horizontal="center" vertical="center"/>
    </xf>
    <xf numFmtId="43" fontId="22" fillId="33" borderId="10" xfId="1" applyFont="1" applyFill="1" applyBorder="1" applyAlignment="1">
      <alignment horizontal="left" vertical="center"/>
    </xf>
    <xf numFmtId="43" fontId="23" fillId="0" borderId="10" xfId="1" applyFont="1" applyBorder="1" applyAlignment="1">
      <alignment horizontal="left" vertical="center"/>
    </xf>
    <xf numFmtId="43" fontId="23" fillId="0" borderId="10" xfId="1" applyFont="1" applyBorder="1" applyAlignment="1">
      <alignment horizontal="center" vertical="center"/>
    </xf>
    <xf numFmtId="43" fontId="22" fillId="34" borderId="10" xfId="1" applyFont="1" applyFill="1" applyBorder="1" applyAlignment="1">
      <alignment horizontal="left" vertical="center"/>
    </xf>
    <xf numFmtId="43" fontId="22" fillId="34" borderId="10" xfId="1" applyFont="1" applyFill="1" applyBorder="1" applyAlignment="1">
      <alignment horizontal="center" vertical="center"/>
    </xf>
    <xf numFmtId="0" fontId="0" fillId="0" borderId="0" xfId="0"/>
    <xf numFmtId="43" fontId="23" fillId="0" borderId="10" xfId="1" applyFont="1" applyBorder="1"/>
    <xf numFmtId="43" fontId="23" fillId="35" borderId="10" xfId="1" applyFont="1" applyFill="1" applyBorder="1" applyAlignment="1">
      <alignment horizontal="left" vertical="center"/>
    </xf>
    <xf numFmtId="43" fontId="23" fillId="36" borderId="10" xfId="1" applyFont="1" applyFill="1" applyBorder="1" applyAlignment="1">
      <alignment horizontal="left" vertical="center"/>
    </xf>
    <xf numFmtId="43" fontId="38" fillId="37" borderId="10" xfId="1" applyFont="1" applyFill="1" applyBorder="1" applyAlignment="1">
      <alignment horizontal="left" vertical="center"/>
    </xf>
    <xf numFmtId="43" fontId="20" fillId="37" borderId="10" xfId="0" applyNumberFormat="1" applyFont="1" applyFill="1" applyBorder="1"/>
    <xf numFmtId="43" fontId="23" fillId="35" borderId="10" xfId="1" applyFont="1" applyFill="1" applyBorder="1"/>
    <xf numFmtId="43" fontId="22" fillId="36" borderId="10" xfId="1" applyFont="1" applyFill="1" applyBorder="1"/>
    <xf numFmtId="43" fontId="23" fillId="36" borderId="10" xfId="1" applyFont="1" applyFill="1" applyBorder="1"/>
    <xf numFmtId="43" fontId="23" fillId="35" borderId="10" xfId="0" applyNumberFormat="1" applyFont="1" applyFill="1" applyBorder="1"/>
    <xf numFmtId="43" fontId="39" fillId="37" borderId="10" xfId="0" applyNumberFormat="1" applyFont="1" applyFill="1" applyBorder="1"/>
    <xf numFmtId="164" fontId="0" fillId="0" borderId="0" xfId="0" applyNumberFormat="1"/>
    <xf numFmtId="0" fontId="36" fillId="0" borderId="11" xfId="90" applyFont="1" applyBorder="1" applyAlignment="1">
      <alignment horizontal="left"/>
    </xf>
    <xf numFmtId="0" fontId="36" fillId="0" borderId="12" xfId="90" applyFont="1" applyBorder="1" applyAlignment="1">
      <alignment horizontal="left"/>
    </xf>
    <xf numFmtId="0" fontId="36" fillId="0" borderId="11" xfId="47" applyFont="1" applyBorder="1" applyAlignment="1">
      <alignment horizontal="left"/>
    </xf>
    <xf numFmtId="0" fontId="36" fillId="0" borderId="12" xfId="47" applyFont="1" applyBorder="1" applyAlignment="1">
      <alignment horizontal="left"/>
    </xf>
    <xf numFmtId="43" fontId="38" fillId="38" borderId="10" xfId="1" applyFont="1" applyFill="1" applyBorder="1"/>
    <xf numFmtId="43" fontId="22" fillId="35" borderId="10" xfId="1" applyFont="1" applyFill="1" applyBorder="1"/>
    <xf numFmtId="0" fontId="19" fillId="0" borderId="0" xfId="0" applyFont="1"/>
    <xf numFmtId="43" fontId="22" fillId="35" borderId="10" xfId="1" applyFont="1" applyFill="1" applyBorder="1" applyAlignment="1">
      <alignment horizontal="left" vertical="center"/>
    </xf>
    <xf numFmtId="43" fontId="22" fillId="36" borderId="10" xfId="1" applyFont="1" applyFill="1" applyBorder="1" applyAlignment="1">
      <alignment horizontal="left" vertical="center"/>
    </xf>
    <xf numFmtId="43" fontId="16" fillId="37" borderId="10" xfId="0" applyNumberFormat="1" applyFont="1" applyFill="1" applyBorder="1"/>
  </cellXfs>
  <cellStyles count="91">
    <cellStyle name="20% - Accent1" xfId="20" builtinId="30" customBuiltin="1"/>
    <cellStyle name="20% - Accent1 2" xfId="67"/>
    <cellStyle name="20% - Accent2" xfId="24" builtinId="34" customBuiltin="1"/>
    <cellStyle name="20% - Accent2 2" xfId="71"/>
    <cellStyle name="20% - Accent3" xfId="28" builtinId="38" customBuiltin="1"/>
    <cellStyle name="20% - Accent3 2" xfId="75"/>
    <cellStyle name="20% - Accent4" xfId="32" builtinId="42" customBuiltin="1"/>
    <cellStyle name="20% - Accent4 2" xfId="79"/>
    <cellStyle name="20% - Accent5" xfId="36" builtinId="46" customBuiltin="1"/>
    <cellStyle name="20% - Accent5 2" xfId="83"/>
    <cellStyle name="20% - Accent6" xfId="40" builtinId="50" customBuiltin="1"/>
    <cellStyle name="20% - Accent6 2" xfId="87"/>
    <cellStyle name="40% - Accent1" xfId="21" builtinId="31" customBuiltin="1"/>
    <cellStyle name="40% - Accent1 2" xfId="68"/>
    <cellStyle name="40% - Accent2" xfId="25" builtinId="35" customBuiltin="1"/>
    <cellStyle name="40% - Accent2 2" xfId="72"/>
    <cellStyle name="40% - Accent3" xfId="29" builtinId="39" customBuiltin="1"/>
    <cellStyle name="40% - Accent3 2" xfId="76"/>
    <cellStyle name="40% - Accent4" xfId="33" builtinId="43" customBuiltin="1"/>
    <cellStyle name="40% - Accent4 2" xfId="80"/>
    <cellStyle name="40% - Accent5" xfId="37" builtinId="47" customBuiltin="1"/>
    <cellStyle name="40% - Accent5 2" xfId="84"/>
    <cellStyle name="40% - Accent6" xfId="41" builtinId="51" customBuiltin="1"/>
    <cellStyle name="40% - Accent6 2" xfId="88"/>
    <cellStyle name="60% - Accent1" xfId="22" builtinId="32" customBuiltin="1"/>
    <cellStyle name="60% - Accent1 2" xfId="69"/>
    <cellStyle name="60% - Accent2" xfId="26" builtinId="36" customBuiltin="1"/>
    <cellStyle name="60% - Accent2 2" xfId="73"/>
    <cellStyle name="60% - Accent3" xfId="30" builtinId="40" customBuiltin="1"/>
    <cellStyle name="60% - Accent3 2" xfId="77"/>
    <cellStyle name="60% - Accent4" xfId="34" builtinId="44" customBuiltin="1"/>
    <cellStyle name="60% - Accent4 2" xfId="81"/>
    <cellStyle name="60% - Accent5" xfId="38" builtinId="48" customBuiltin="1"/>
    <cellStyle name="60% - Accent5 2" xfId="85"/>
    <cellStyle name="60% - Accent6" xfId="42" builtinId="52" customBuiltin="1"/>
    <cellStyle name="60% - Accent6 2" xfId="89"/>
    <cellStyle name="Accent1" xfId="19" builtinId="29" customBuiltin="1"/>
    <cellStyle name="Accent1 2" xfId="66"/>
    <cellStyle name="Accent2" xfId="23" builtinId="33" customBuiltin="1"/>
    <cellStyle name="Accent2 2" xfId="70"/>
    <cellStyle name="Accent3" xfId="27" builtinId="37" customBuiltin="1"/>
    <cellStyle name="Accent3 2" xfId="74"/>
    <cellStyle name="Accent4" xfId="31" builtinId="41" customBuiltin="1"/>
    <cellStyle name="Accent4 2" xfId="78"/>
    <cellStyle name="Accent5" xfId="35" builtinId="45" customBuiltin="1"/>
    <cellStyle name="Accent5 2" xfId="82"/>
    <cellStyle name="Accent6" xfId="39" builtinId="49" customBuiltin="1"/>
    <cellStyle name="Accent6 2" xfId="86"/>
    <cellStyle name="Bad" xfId="8" builtinId="27" customBuiltin="1"/>
    <cellStyle name="Bad 2" xfId="55"/>
    <cellStyle name="Calculation" xfId="12" builtinId="22" customBuiltin="1"/>
    <cellStyle name="Calculation 2" xfId="59"/>
    <cellStyle name="Check Cell" xfId="14" builtinId="23" customBuiltin="1"/>
    <cellStyle name="Check Cell 2" xfId="61"/>
    <cellStyle name="Comma" xfId="1" builtinId="3"/>
    <cellStyle name="Comma 2" xfId="44"/>
    <cellStyle name="Comma 2 2" xfId="48"/>
    <cellStyle name="Comma 2 3" xfId="50"/>
    <cellStyle name="Comma 3" xfId="43"/>
    <cellStyle name="Comma 4" xfId="52"/>
    <cellStyle name="Explanatory Text" xfId="17" builtinId="53" customBuiltin="1"/>
    <cellStyle name="Explanatory Text 2" xfId="64"/>
    <cellStyle name="Good" xfId="7" builtinId="26" customBuiltin="1"/>
    <cellStyle name="Good 2" xfId="5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/>
    <cellStyle name="Linked Cell" xfId="13" builtinId="24" customBuiltin="1"/>
    <cellStyle name="Linked Cell 2" xfId="60"/>
    <cellStyle name="Neutral" xfId="9" builtinId="28" customBuiltin="1"/>
    <cellStyle name="Neutral 2" xfId="56"/>
    <cellStyle name="Normal" xfId="0" builtinId="0"/>
    <cellStyle name="Normal 2" xfId="45"/>
    <cellStyle name="Normal 2 2" xfId="47"/>
    <cellStyle name="Normal 2 2 2" xfId="90"/>
    <cellStyle name="Normal 2 3" xfId="49"/>
    <cellStyle name="Normal 3" xfId="46"/>
    <cellStyle name="Normal 4" xfId="51"/>
    <cellStyle name="Note" xfId="16" builtinId="10" customBuiltin="1"/>
    <cellStyle name="Note 2" xfId="63"/>
    <cellStyle name="Output" xfId="11" builtinId="21" customBuiltin="1"/>
    <cellStyle name="Output 2" xfId="58"/>
    <cellStyle name="Title" xfId="2" builtinId="15" customBuiltin="1"/>
    <cellStyle name="Title 2" xfId="53"/>
    <cellStyle name="Total" xfId="18" builtinId="25" customBuiltin="1"/>
    <cellStyle name="Total 2" xfId="65"/>
    <cellStyle name="Warning Text" xfId="15" builtinId="11" customBuiltin="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tabSelected="1" topLeftCell="A16" zoomScale="80" zoomScaleNormal="80" workbookViewId="0">
      <selection activeCell="C21" sqref="C21"/>
    </sheetView>
  </sheetViews>
  <sheetFormatPr defaultRowHeight="18.75" x14ac:dyDescent="0.3"/>
  <cols>
    <col min="1" max="1" width="8.796875" style="7"/>
    <col min="2" max="2" width="37" style="7" bestFit="1" customWidth="1"/>
    <col min="3" max="7" width="18.296875" style="7" bestFit="1" customWidth="1"/>
    <col min="8" max="16384" width="8.796875" style="7"/>
  </cols>
  <sheetData>
    <row r="3" spans="2:7" x14ac:dyDescent="0.3">
      <c r="B3" s="2"/>
      <c r="C3" s="1" t="s">
        <v>47</v>
      </c>
      <c r="D3" s="1" t="s">
        <v>46</v>
      </c>
      <c r="E3" s="1" t="s">
        <v>45</v>
      </c>
      <c r="F3" s="1" t="s">
        <v>44</v>
      </c>
      <c r="G3" s="1" t="s">
        <v>49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554910191.58999979</v>
      </c>
      <c r="D5" s="4">
        <v>497210854.9199999</v>
      </c>
      <c r="E5" s="8"/>
      <c r="F5" s="8"/>
      <c r="G5" s="8">
        <f>SUM(C5:F5)</f>
        <v>1052121046.5099998</v>
      </c>
    </row>
    <row r="6" spans="2:7" x14ac:dyDescent="0.3">
      <c r="B6" s="3" t="s">
        <v>2</v>
      </c>
      <c r="C6" s="4">
        <v>433374487.80999994</v>
      </c>
      <c r="D6" s="4">
        <v>503267484.76000005</v>
      </c>
      <c r="E6" s="8"/>
      <c r="F6" s="8"/>
      <c r="G6" s="8">
        <f t="shared" ref="G6:G36" si="0">SUM(C6:F6)</f>
        <v>936641972.56999993</v>
      </c>
    </row>
    <row r="7" spans="2:7" x14ac:dyDescent="0.3">
      <c r="B7" s="3" t="s">
        <v>3</v>
      </c>
      <c r="C7" s="4">
        <v>7174111312.7400017</v>
      </c>
      <c r="D7" s="4">
        <v>5672146884.4200068</v>
      </c>
      <c r="E7" s="8"/>
      <c r="F7" s="8"/>
      <c r="G7" s="8">
        <f t="shared" si="0"/>
        <v>12846258197.160007</v>
      </c>
    </row>
    <row r="8" spans="2:7" x14ac:dyDescent="0.3">
      <c r="B8" s="3" t="s">
        <v>4</v>
      </c>
      <c r="C8" s="4">
        <v>9189599854.1400032</v>
      </c>
      <c r="D8" s="4">
        <v>10071784787.750002</v>
      </c>
      <c r="E8" s="8"/>
      <c r="F8" s="8"/>
      <c r="G8" s="8">
        <f t="shared" si="0"/>
        <v>19261384641.890007</v>
      </c>
    </row>
    <row r="9" spans="2:7" x14ac:dyDescent="0.3">
      <c r="B9" s="3" t="s">
        <v>5</v>
      </c>
      <c r="C9" s="4">
        <v>2750900474.0400014</v>
      </c>
      <c r="D9" s="4">
        <v>2073255010.5800009</v>
      </c>
      <c r="E9" s="8"/>
      <c r="F9" s="8"/>
      <c r="G9" s="8">
        <f t="shared" si="0"/>
        <v>4824155484.6200027</v>
      </c>
    </row>
    <row r="10" spans="2:7" x14ac:dyDescent="0.3">
      <c r="B10" s="3" t="s">
        <v>6</v>
      </c>
      <c r="C10" s="4">
        <v>390428944.03999996</v>
      </c>
      <c r="D10" s="4">
        <v>478992730.52999997</v>
      </c>
      <c r="E10" s="8"/>
      <c r="F10" s="8"/>
      <c r="G10" s="8">
        <f t="shared" si="0"/>
        <v>869421674.56999993</v>
      </c>
    </row>
    <row r="11" spans="2:7" x14ac:dyDescent="0.3">
      <c r="B11" s="3" t="s">
        <v>7</v>
      </c>
      <c r="C11" s="4">
        <v>12898693467.979986</v>
      </c>
      <c r="D11" s="4">
        <v>12484431606.799976</v>
      </c>
      <c r="E11" s="8"/>
      <c r="F11" s="8"/>
      <c r="G11" s="8">
        <f t="shared" si="0"/>
        <v>25383125074.779961</v>
      </c>
    </row>
    <row r="12" spans="2:7" x14ac:dyDescent="0.3">
      <c r="B12" s="3" t="s">
        <v>8</v>
      </c>
      <c r="C12" s="4">
        <v>1004741944.8000001</v>
      </c>
      <c r="D12" s="4">
        <v>1175584362.5300002</v>
      </c>
      <c r="E12" s="8"/>
      <c r="F12" s="8"/>
      <c r="G12" s="8">
        <f t="shared" si="0"/>
        <v>2180326307.3300004</v>
      </c>
    </row>
    <row r="13" spans="2:7" x14ac:dyDescent="0.3">
      <c r="B13" s="3" t="s">
        <v>9</v>
      </c>
      <c r="C13" s="4">
        <v>5714979193.0499992</v>
      </c>
      <c r="D13" s="4">
        <v>7354784112.51999</v>
      </c>
      <c r="E13" s="8"/>
      <c r="F13" s="8"/>
      <c r="G13" s="8">
        <f t="shared" si="0"/>
        <v>13069763305.569988</v>
      </c>
    </row>
    <row r="14" spans="2:7" x14ac:dyDescent="0.3">
      <c r="B14" s="3" t="s">
        <v>10</v>
      </c>
      <c r="C14" s="4">
        <v>1284826591.3399997</v>
      </c>
      <c r="D14" s="4">
        <v>1446164953.1499996</v>
      </c>
      <c r="E14" s="8"/>
      <c r="F14" s="8"/>
      <c r="G14" s="8">
        <f t="shared" si="0"/>
        <v>2730991544.4899993</v>
      </c>
    </row>
    <row r="15" spans="2:7" x14ac:dyDescent="0.3">
      <c r="B15" s="3" t="s">
        <v>11</v>
      </c>
      <c r="C15" s="4">
        <v>1323278166.23</v>
      </c>
      <c r="D15" s="4">
        <v>1249571556.9699991</v>
      </c>
      <c r="E15" s="8"/>
      <c r="F15" s="8"/>
      <c r="G15" s="8">
        <f t="shared" si="0"/>
        <v>2572849723.1999989</v>
      </c>
    </row>
    <row r="16" spans="2:7" x14ac:dyDescent="0.3">
      <c r="B16" s="3" t="s">
        <v>12</v>
      </c>
      <c r="C16" s="4">
        <v>99840894.270000085</v>
      </c>
      <c r="D16" s="4">
        <v>154716564.12000006</v>
      </c>
      <c r="E16" s="8"/>
      <c r="F16" s="8"/>
      <c r="G16" s="8">
        <f t="shared" si="0"/>
        <v>254557458.39000016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/>
      <c r="F17" s="8"/>
      <c r="G17" s="8">
        <f t="shared" si="0"/>
        <v>69255188.700000003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/>
      <c r="F18" s="8"/>
      <c r="G18" s="8">
        <f t="shared" si="0"/>
        <v>5418319060.4000034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/>
      <c r="F19" s="8"/>
      <c r="G19" s="8">
        <f t="shared" si="0"/>
        <v>1024726375.29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/>
      <c r="F20" s="8"/>
      <c r="G20" s="8">
        <f t="shared" si="0"/>
        <v>3700907155.6599979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/>
      <c r="F21" s="8"/>
      <c r="G21" s="8">
        <f t="shared" si="0"/>
        <v>24865501291.270008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/>
      <c r="F22" s="8"/>
      <c r="G22" s="8">
        <f t="shared" si="0"/>
        <v>62420834933.809982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/>
      <c r="F23" s="8"/>
      <c r="G23" s="8">
        <f t="shared" si="0"/>
        <v>2854638994.2399998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/>
      <c r="F24" s="8"/>
      <c r="G24" s="8">
        <f t="shared" si="0"/>
        <v>466393315.88999987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/>
      <c r="F25" s="8"/>
      <c r="G25" s="8">
        <f t="shared" si="0"/>
        <v>2225533620.4499998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/>
      <c r="F26" s="8"/>
      <c r="G26" s="8">
        <f t="shared" si="0"/>
        <v>42454869256.669968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/>
      <c r="F27" s="8"/>
      <c r="G27" s="8">
        <f t="shared" si="0"/>
        <v>1460158251.9699993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/>
      <c r="F28" s="8"/>
      <c r="G28" s="8">
        <f t="shared" si="0"/>
        <v>1486558683.2999997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/>
      <c r="F29" s="8"/>
      <c r="G29" s="8">
        <f t="shared" si="0"/>
        <v>19952819400.550018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/>
      <c r="F30" s="8"/>
      <c r="G30" s="8">
        <f t="shared" si="0"/>
        <v>1570846058.7299998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/>
      <c r="F31" s="8"/>
      <c r="G31" s="8">
        <f t="shared" si="0"/>
        <v>510624749.20999998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/>
      <c r="F32" s="8"/>
      <c r="G32" s="8">
        <f t="shared" si="0"/>
        <v>7965877834.8100033</v>
      </c>
    </row>
    <row r="33" spans="2:7" x14ac:dyDescent="0.3">
      <c r="B33" s="5" t="s">
        <v>43</v>
      </c>
      <c r="C33" s="6">
        <v>126642467479.26993</v>
      </c>
      <c r="D33" s="6">
        <v>137786993122.76004</v>
      </c>
      <c r="E33" s="6"/>
      <c r="F33" s="6"/>
      <c r="G33" s="8">
        <f t="shared" si="0"/>
        <v>264429460602.02997</v>
      </c>
    </row>
    <row r="34" spans="2:7" s="25" customFormat="1" x14ac:dyDescent="0.3">
      <c r="B34" s="26" t="s">
        <v>42</v>
      </c>
      <c r="C34" s="24">
        <v>31719068442.199997</v>
      </c>
      <c r="D34" s="24">
        <v>59831637036.789948</v>
      </c>
      <c r="E34" s="24"/>
      <c r="F34" s="24"/>
      <c r="G34" s="24">
        <f t="shared" si="0"/>
        <v>91550705478.989944</v>
      </c>
    </row>
    <row r="35" spans="2:7" s="25" customFormat="1" x14ac:dyDescent="0.3">
      <c r="B35" s="27" t="s">
        <v>37</v>
      </c>
      <c r="C35" s="14">
        <v>46408606653.470001</v>
      </c>
      <c r="D35" s="14">
        <v>48684692311.410004</v>
      </c>
      <c r="E35" s="14"/>
      <c r="F35" s="14"/>
      <c r="G35" s="14">
        <f t="shared" si="0"/>
        <v>95093298964.880005</v>
      </c>
    </row>
    <row r="36" spans="2:7" s="25" customFormat="1" x14ac:dyDescent="0.3">
      <c r="B36" s="11" t="s">
        <v>29</v>
      </c>
      <c r="C36" s="28">
        <f>SUM(C33:C35)</f>
        <v>204770142574.93991</v>
      </c>
      <c r="D36" s="28">
        <v>246303322470.95999</v>
      </c>
      <c r="E36" s="28">
        <f>SUM(E33:E35)</f>
        <v>0</v>
      </c>
      <c r="F36" s="28">
        <f>SUM(F33:F35)</f>
        <v>0</v>
      </c>
      <c r="G36" s="23">
        <f t="shared" si="0"/>
        <v>451073465045.8999</v>
      </c>
    </row>
    <row r="37" spans="2:7" x14ac:dyDescent="0.3">
      <c r="B37" s="19" t="s">
        <v>48</v>
      </c>
      <c r="C37" s="20"/>
      <c r="D37" s="20"/>
    </row>
    <row r="40" spans="2:7" x14ac:dyDescent="0.3">
      <c r="C40" s="18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D20" workbookViewId="0">
      <selection activeCell="G36" sqref="G36"/>
    </sheetView>
  </sheetViews>
  <sheetFormatPr defaultRowHeight="18.75" x14ac:dyDescent="0.3"/>
  <cols>
    <col min="1" max="1" width="8.796875" style="7"/>
    <col min="2" max="2" width="37" bestFit="1" customWidth="1"/>
    <col min="3" max="7" width="18.296875" bestFit="1" customWidth="1"/>
  </cols>
  <sheetData>
    <row r="3" spans="2:7" x14ac:dyDescent="0.3">
      <c r="B3" s="2"/>
      <c r="C3" s="1" t="s">
        <v>31</v>
      </c>
      <c r="D3" s="1" t="s">
        <v>33</v>
      </c>
      <c r="E3" s="1" t="s">
        <v>34</v>
      </c>
      <c r="F3" s="1" t="s">
        <v>35</v>
      </c>
      <c r="G3" s="1" t="s">
        <v>36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ref="G6:G33" si="0">SUM(C6:F6)</f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43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42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>SUM(C34:F34)</f>
        <v>125633039537.92</v>
      </c>
    </row>
    <row r="35" spans="2:7" x14ac:dyDescent="0.3">
      <c r="B35" s="10" t="s">
        <v>37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>SUM(C35:F35)</f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 t="shared" ref="D36:F36" si="1">SUM(D33:D35)</f>
        <v>187028119697.24988</v>
      </c>
      <c r="E36" s="12">
        <f t="shared" si="1"/>
        <v>196695180629.29993</v>
      </c>
      <c r="F36" s="12">
        <f t="shared" si="1"/>
        <v>207353219850.59003</v>
      </c>
      <c r="G36" s="17">
        <f>SUM(G33:G35)</f>
        <v>777504696131.86987</v>
      </c>
    </row>
    <row r="37" spans="2:7" x14ac:dyDescent="0.3">
      <c r="B37" s="21" t="s">
        <v>32</v>
      </c>
      <c r="C37" s="22"/>
      <c r="D37" s="22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topLeftCell="A23" workbookViewId="0">
      <selection activeCell="A29" sqref="A29"/>
    </sheetView>
  </sheetViews>
  <sheetFormatPr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41</v>
      </c>
      <c r="C3" s="1" t="s">
        <v>40</v>
      </c>
      <c r="D3" s="1" t="s">
        <v>39</v>
      </c>
      <c r="E3" s="1" t="s">
        <v>38</v>
      </c>
      <c r="F3" s="1" t="s">
        <v>36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ref="F6:F33" si="0">SUM(B6:E6)</f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43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42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>SUM(B34:E34)</f>
        <v>119672559029.84999</v>
      </c>
    </row>
    <row r="35" spans="1:6" x14ac:dyDescent="0.3">
      <c r="A35" s="10" t="s">
        <v>37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>SUM(B35:E35)</f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 t="shared" ref="C36:E36" si="1">SUM(C33:C35)</f>
        <v>191028215465.27991</v>
      </c>
      <c r="D36" s="12">
        <f t="shared" si="1"/>
        <v>192529339430.67993</v>
      </c>
      <c r="E36" s="12">
        <f t="shared" si="1"/>
        <v>179168248569.59</v>
      </c>
      <c r="F36" s="17">
        <f>SUM(F33:F35)</f>
        <v>759432696330.96973</v>
      </c>
    </row>
    <row r="37" spans="1:6" x14ac:dyDescent="0.3">
      <c r="A37" s="21" t="s">
        <v>32</v>
      </c>
      <c r="B37" s="22"/>
      <c r="C37" s="22"/>
    </row>
  </sheetData>
  <mergeCells count="1"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VAT Sectoral  Q1-Q4, 2017</vt:lpstr>
      <vt:lpstr>VAT Sectoral  Q1-Q4, 2016</vt:lpstr>
      <vt:lpstr>VAT Sectoral  Q1-Q4,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dcterms:created xsi:type="dcterms:W3CDTF">2016-03-02T09:11:47Z</dcterms:created>
  <dcterms:modified xsi:type="dcterms:W3CDTF">2017-10-15T07:49:10Z</dcterms:modified>
</cp:coreProperties>
</file>